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'Sheet1'!$A$1:$O$33</definedName>
  </definedNames>
  <calcPr fullCalcOnLoad="1"/>
</workbook>
</file>

<file path=xl/sharedStrings.xml><?xml version="1.0" encoding="utf-8"?>
<sst xmlns="http://schemas.openxmlformats.org/spreadsheetml/2006/main" count="52" uniqueCount="41">
  <si>
    <r>
      <t>Anexă la caietul de sarcini Lucrari</t>
    </r>
    <r>
      <rPr>
        <sz val="13"/>
        <rFont val="Arial"/>
        <family val="2"/>
      </rPr>
      <t xml:space="preserve"> Decolmatare  Lacuri deschise”, cu centralizatorul devizelor ºi lista de cantitãþi </t>
    </r>
  </si>
  <si>
    <t>SECŢIUNEA TEHNICĂ</t>
  </si>
  <si>
    <t>SECTIUNE FINANCIARA</t>
  </si>
  <si>
    <t>Nr.</t>
  </si>
  <si>
    <t>Simbol</t>
  </si>
  <si>
    <t>UM</t>
  </si>
  <si>
    <t>Cantitate</t>
  </si>
  <si>
    <t>Pret unitar</t>
  </si>
  <si>
    <t>Pret total</t>
  </si>
  <si>
    <t>sute mc</t>
  </si>
  <si>
    <t>TRA01A10P</t>
  </si>
  <si>
    <t xml:space="preserve">TRANSPORTUL RUTIER AL PAMANTULUI SAU MOLOZULUI  CU AUTOBASCULANTA= 10 KM </t>
  </si>
  <si>
    <t>tone</t>
  </si>
  <si>
    <t>Total manopera (ore)</t>
  </si>
  <si>
    <t>Total greutate materiale (tone)</t>
  </si>
  <si>
    <t>Material</t>
  </si>
  <si>
    <t>Manopera</t>
  </si>
  <si>
    <t>Utilaj</t>
  </si>
  <si>
    <t>Transport</t>
  </si>
  <si>
    <t>Total</t>
  </si>
  <si>
    <t>Cheltuieli directe</t>
  </si>
  <si>
    <t>Alte cheltuieli directe</t>
  </si>
  <si>
    <t>Coeficient</t>
  </si>
  <si>
    <t>Valoare</t>
  </si>
  <si>
    <t>Contributie asiguratorie pentru munca</t>
  </si>
  <si>
    <t>Total Cheltuieli Directe</t>
  </si>
  <si>
    <t>Cheltuieli indirecte</t>
  </si>
  <si>
    <t xml:space="preserve">Profit     </t>
  </si>
  <si>
    <t>Total General fara TVA</t>
  </si>
  <si>
    <t>TVA (19%)</t>
  </si>
  <si>
    <t>TOTAL GENERAL (Lei)</t>
  </si>
  <si>
    <t xml:space="preserve"> </t>
  </si>
  <si>
    <t>TSC35A2</t>
  </si>
  <si>
    <t>Decolmatare Canalul 500 Tancodrom-Hanul Doctorului- tronsonul de pe strada Pescărușului</t>
  </si>
  <si>
    <t>SAPATURA CU EXCAVAT.PE PNEURI 0,21-0,39 MC PAMINT UMID.NATUR.DESC.DEP.TER.CAT.1 ÎN COND.GOSP.APE</t>
  </si>
  <si>
    <t>TSC02A11</t>
  </si>
  <si>
    <t>FINISAREA MANUALĂ  A TALUZURILOR, ÎN T. USOR</t>
  </si>
  <si>
    <t>TSE03A1</t>
  </si>
  <si>
    <t>sute mp</t>
  </si>
  <si>
    <t>INCARC.AUTO CU INCARC.PE PNEURI CUPA 2,6-3,9 MC CATEG 1 LA DIST.˂10M</t>
  </si>
  <si>
    <r>
      <t xml:space="preserve">Anexă la Caietul de Sarcini nr.      143010 /2024  pt  „ </t>
    </r>
    <r>
      <rPr>
        <b/>
        <i/>
        <sz val="13"/>
        <color indexed="8"/>
        <rFont val="Arial"/>
        <family val="1"/>
      </rPr>
      <t xml:space="preserve">Achiziție servicii de curățare(decolmatare) a canalelor deschise </t>
    </r>
    <r>
      <rPr>
        <b/>
        <sz val="12"/>
        <rFont val="Arial"/>
        <family val="1"/>
      </rPr>
      <t>” cu centralizatorul devizelor si listă de cantitaţii.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</si>
</sst>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name val="Arial"/>
      <family val="2"/>
    </font>
    <font>
      <b/>
      <sz val="11"/>
      <name val="Arial"/>
      <family val="1"/>
    </font>
    <font>
      <b/>
      <i/>
      <sz val="13"/>
      <color indexed="8"/>
      <name val="Arial"/>
      <family val="1"/>
    </font>
    <font>
      <b/>
      <sz val="12"/>
      <name val="Arial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10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5.28125" style="1" customWidth="1"/>
    <col min="2" max="2" width="20.28125" style="1" customWidth="1"/>
    <col min="3" max="3" width="6.7109375" style="1" customWidth="1"/>
    <col min="4" max="4" width="86.28125" style="1" customWidth="1"/>
    <col min="5" max="5" width="9.00390625" style="1" customWidth="1"/>
    <col min="6" max="6" width="12.28125" style="1" customWidth="1"/>
    <col min="7" max="7" width="10.8515625" style="1" customWidth="1"/>
    <col min="8" max="8" width="15.57421875" style="1" customWidth="1"/>
    <col min="9" max="9" width="9.00390625" style="1" customWidth="1"/>
    <col min="10" max="10" width="19.28125" style="1" customWidth="1"/>
    <col min="11" max="16384" width="9.00390625" style="1" customWidth="1"/>
  </cols>
  <sheetData>
    <row r="1" spans="2:8" ht="42.75" customHeight="1">
      <c r="B1" s="28" t="s">
        <v>40</v>
      </c>
      <c r="C1" s="28"/>
      <c r="D1" s="28" t="s">
        <v>0</v>
      </c>
      <c r="E1" s="28"/>
      <c r="F1" s="28"/>
      <c r="G1" s="28"/>
      <c r="H1" s="28"/>
    </row>
    <row r="2" spans="2:8" ht="30" customHeight="1">
      <c r="B2" s="29" t="s">
        <v>33</v>
      </c>
      <c r="C2" s="29"/>
      <c r="D2" s="29"/>
      <c r="E2" s="29"/>
      <c r="F2" s="29"/>
      <c r="G2" s="29"/>
      <c r="H2" s="29"/>
    </row>
    <row r="4" ht="14.25">
      <c r="C4" s="2"/>
    </row>
    <row r="5" spans="4:8" ht="15">
      <c r="D5" s="3" t="s">
        <v>1</v>
      </c>
      <c r="G5" s="30" t="s">
        <v>2</v>
      </c>
      <c r="H5" s="30"/>
    </row>
    <row r="6" spans="1:8" ht="13.5" customHeight="1">
      <c r="A6" s="5" t="s">
        <v>3</v>
      </c>
      <c r="B6" s="30" t="s">
        <v>4</v>
      </c>
      <c r="C6" s="30"/>
      <c r="D6" s="4"/>
      <c r="E6" s="4" t="s">
        <v>5</v>
      </c>
      <c r="F6" s="4" t="s">
        <v>6</v>
      </c>
      <c r="G6" s="4" t="s">
        <v>7</v>
      </c>
      <c r="H6" s="4" t="s">
        <v>8</v>
      </c>
    </row>
    <row r="7" spans="1:8" ht="36" customHeight="1">
      <c r="A7" s="6">
        <v>1</v>
      </c>
      <c r="B7" s="31" t="s">
        <v>35</v>
      </c>
      <c r="C7" s="31"/>
      <c r="D7" s="8" t="s">
        <v>34</v>
      </c>
      <c r="E7" s="6" t="s">
        <v>9</v>
      </c>
      <c r="F7" s="9">
        <v>6.25</v>
      </c>
      <c r="G7" s="9"/>
      <c r="H7" s="9"/>
    </row>
    <row r="8" spans="1:8" ht="28.5" customHeight="1">
      <c r="A8" s="6">
        <v>2</v>
      </c>
      <c r="B8" s="31" t="s">
        <v>32</v>
      </c>
      <c r="C8" s="31"/>
      <c r="D8" s="8" t="s">
        <v>39</v>
      </c>
      <c r="E8" s="6" t="s">
        <v>9</v>
      </c>
      <c r="F8" s="9">
        <v>6.25</v>
      </c>
      <c r="G8" s="9"/>
      <c r="H8" s="9"/>
    </row>
    <row r="9" spans="1:8" ht="22.5" customHeight="1">
      <c r="A9" s="6">
        <v>3</v>
      </c>
      <c r="B9" s="7" t="s">
        <v>37</v>
      </c>
      <c r="C9" s="7"/>
      <c r="D9" s="8" t="s">
        <v>36</v>
      </c>
      <c r="E9" s="6" t="s">
        <v>38</v>
      </c>
      <c r="F9" s="9">
        <v>5</v>
      </c>
      <c r="G9" s="9"/>
      <c r="H9" s="9"/>
    </row>
    <row r="10" spans="1:8" ht="24.75" customHeight="1">
      <c r="A10" s="6">
        <v>4</v>
      </c>
      <c r="B10" s="31" t="s">
        <v>10</v>
      </c>
      <c r="C10" s="31"/>
      <c r="D10" s="8" t="s">
        <v>11</v>
      </c>
      <c r="E10" s="6" t="s">
        <v>12</v>
      </c>
      <c r="F10" s="9">
        <v>1125</v>
      </c>
      <c r="G10" s="9"/>
      <c r="H10" s="9"/>
    </row>
    <row r="11" spans="1:8" ht="14.25">
      <c r="A11" s="10"/>
      <c r="B11" s="11"/>
      <c r="C11" s="11"/>
      <c r="D11" s="12"/>
      <c r="E11" s="12"/>
      <c r="F11" s="12"/>
      <c r="G11" s="12"/>
      <c r="H11" s="12"/>
    </row>
    <row r="12" spans="1:3" ht="14.25">
      <c r="A12" s="13"/>
      <c r="B12" s="14"/>
      <c r="C12" s="14"/>
    </row>
    <row r="13" spans="1:8" ht="15" customHeight="1">
      <c r="A13" s="27" t="s">
        <v>13</v>
      </c>
      <c r="B13" s="27"/>
      <c r="C13" s="27"/>
      <c r="D13" s="27"/>
      <c r="E13" s="27"/>
      <c r="F13" s="27"/>
      <c r="G13" s="27"/>
      <c r="H13" s="16"/>
    </row>
    <row r="14" spans="1:8" ht="15" customHeight="1">
      <c r="A14" s="27" t="s">
        <v>14</v>
      </c>
      <c r="B14" s="27"/>
      <c r="C14" s="27"/>
      <c r="D14" s="27"/>
      <c r="E14" s="27"/>
      <c r="F14" s="27"/>
      <c r="G14" s="27"/>
      <c r="H14" s="16"/>
    </row>
    <row r="15" spans="1:8" ht="14.25">
      <c r="A15" s="13"/>
      <c r="B15" s="13"/>
      <c r="C15" s="13"/>
      <c r="D15" s="13"/>
      <c r="E15" s="13"/>
      <c r="F15" s="13"/>
      <c r="G15" s="13"/>
      <c r="H15" s="13"/>
    </row>
    <row r="16" spans="1:8" ht="15" customHeight="1">
      <c r="A16" s="17"/>
      <c r="B16" s="17"/>
      <c r="C16" s="15"/>
      <c r="D16" s="15" t="s">
        <v>15</v>
      </c>
      <c r="E16" s="15" t="s">
        <v>16</v>
      </c>
      <c r="F16" s="15" t="s">
        <v>17</v>
      </c>
      <c r="G16" s="15" t="s">
        <v>18</v>
      </c>
      <c r="H16" s="15" t="s">
        <v>19</v>
      </c>
    </row>
    <row r="17" spans="1:8" ht="17.25" customHeight="1">
      <c r="A17" s="17" t="s">
        <v>20</v>
      </c>
      <c r="B17" s="17"/>
      <c r="C17" s="15"/>
      <c r="D17" s="15"/>
      <c r="E17" s="18">
        <v>0</v>
      </c>
      <c r="F17" s="18"/>
      <c r="G17" s="18">
        <f>H10</f>
        <v>0</v>
      </c>
      <c r="H17" s="19">
        <f>SUM(D17:G17)</f>
        <v>0</v>
      </c>
    </row>
    <row r="19" spans="1:9" ht="14.25">
      <c r="A19" s="33" t="s">
        <v>21</v>
      </c>
      <c r="B19" s="33"/>
      <c r="C19" s="33"/>
      <c r="D19" s="33"/>
      <c r="E19" s="33"/>
      <c r="F19" s="33"/>
      <c r="G19" s="33"/>
      <c r="H19" s="33"/>
      <c r="I19" s="21"/>
    </row>
    <row r="20" spans="1:9" ht="14.25">
      <c r="A20" s="27" t="s">
        <v>22</v>
      </c>
      <c r="B20" s="27"/>
      <c r="C20" s="15" t="s">
        <v>23</v>
      </c>
      <c r="D20" s="15" t="s">
        <v>15</v>
      </c>
      <c r="E20" s="15" t="s">
        <v>16</v>
      </c>
      <c r="F20" s="15" t="s">
        <v>17</v>
      </c>
      <c r="G20" s="15" t="s">
        <v>18</v>
      </c>
      <c r="H20" s="15" t="s">
        <v>19</v>
      </c>
      <c r="I20" s="13"/>
    </row>
    <row r="21" spans="1:9" ht="29.25" customHeight="1">
      <c r="A21" s="32" t="s">
        <v>24</v>
      </c>
      <c r="B21" s="32"/>
      <c r="C21" s="22"/>
      <c r="D21" s="16"/>
      <c r="E21" s="18">
        <f>E17*0.0225</f>
        <v>0</v>
      </c>
      <c r="F21" s="18">
        <v>0</v>
      </c>
      <c r="G21" s="18">
        <v>0</v>
      </c>
      <c r="H21" s="23">
        <f>SUM(D21:G21)</f>
        <v>0</v>
      </c>
      <c r="I21" s="24"/>
    </row>
    <row r="23" spans="1:8" ht="15" customHeight="1">
      <c r="A23" s="27"/>
      <c r="B23" s="27"/>
      <c r="C23" s="27"/>
      <c r="D23" s="15" t="s">
        <v>15</v>
      </c>
      <c r="E23" s="15" t="s">
        <v>16</v>
      </c>
      <c r="F23" s="15" t="s">
        <v>17</v>
      </c>
      <c r="G23" s="15" t="s">
        <v>18</v>
      </c>
      <c r="H23" s="15" t="s">
        <v>19</v>
      </c>
    </row>
    <row r="24" spans="1:8" ht="14.25">
      <c r="A24" s="27" t="s">
        <v>25</v>
      </c>
      <c r="B24" s="27"/>
      <c r="C24" s="27"/>
      <c r="D24" s="18">
        <f>D17+D21</f>
        <v>0</v>
      </c>
      <c r="E24" s="18">
        <f>E17+E21</f>
        <v>0</v>
      </c>
      <c r="F24" s="18"/>
      <c r="G24" s="18">
        <f>G17</f>
        <v>0</v>
      </c>
      <c r="H24" s="23"/>
    </row>
    <row r="25" spans="1:8" ht="14.25">
      <c r="A25" s="25"/>
      <c r="B25" s="20" t="s">
        <v>26</v>
      </c>
      <c r="C25" s="22"/>
      <c r="D25" s="16"/>
      <c r="E25" s="16"/>
      <c r="F25" s="16"/>
      <c r="G25" s="16"/>
      <c r="H25" s="23">
        <f>H24*0.08</f>
        <v>0</v>
      </c>
    </row>
    <row r="26" spans="1:8" ht="14.25">
      <c r="A26" s="25"/>
      <c r="B26" s="20" t="s">
        <v>27</v>
      </c>
      <c r="C26" s="22"/>
      <c r="D26" s="16"/>
      <c r="E26" s="16"/>
      <c r="F26" s="16"/>
      <c r="G26" s="16"/>
      <c r="H26" s="23">
        <f>(H24+H25)*0.04</f>
        <v>0</v>
      </c>
    </row>
    <row r="27" spans="1:8" ht="14.25">
      <c r="A27" s="13"/>
      <c r="B27" s="13"/>
      <c r="C27" s="13"/>
      <c r="D27" s="13"/>
      <c r="E27" s="13"/>
      <c r="F27" s="13"/>
      <c r="G27" s="13"/>
      <c r="H27" s="13"/>
    </row>
    <row r="28" spans="1:8" ht="15" customHeight="1">
      <c r="A28" s="27" t="s">
        <v>28</v>
      </c>
      <c r="B28" s="27"/>
      <c r="C28" s="27"/>
      <c r="D28" s="27"/>
      <c r="E28" s="27"/>
      <c r="F28" s="27"/>
      <c r="G28" s="27"/>
      <c r="H28" s="26">
        <f>H24+H25+H26</f>
        <v>0</v>
      </c>
    </row>
    <row r="29" spans="1:8" ht="15" customHeight="1">
      <c r="A29" s="27" t="s">
        <v>29</v>
      </c>
      <c r="B29" s="27"/>
      <c r="C29" s="27"/>
      <c r="D29" s="27"/>
      <c r="E29" s="27"/>
      <c r="F29" s="27"/>
      <c r="G29" s="27"/>
      <c r="H29" s="26">
        <f>H28*0.19</f>
        <v>0</v>
      </c>
    </row>
    <row r="30" spans="1:8" ht="15" customHeight="1">
      <c r="A30" s="27" t="s">
        <v>30</v>
      </c>
      <c r="B30" s="27"/>
      <c r="C30" s="27"/>
      <c r="D30" s="27"/>
      <c r="E30" s="27"/>
      <c r="F30" s="27"/>
      <c r="G30" s="27"/>
      <c r="H30" s="26">
        <f>H28+H29</f>
        <v>0</v>
      </c>
    </row>
    <row r="31" spans="1:8" ht="14.25">
      <c r="A31" s="13"/>
      <c r="B31" s="13"/>
      <c r="C31" s="13"/>
      <c r="D31" s="13"/>
      <c r="E31" s="13"/>
      <c r="F31" s="13" t="s">
        <v>31</v>
      </c>
      <c r="G31" s="13"/>
      <c r="H31" s="13"/>
    </row>
    <row r="32" spans="1:8" ht="14.25">
      <c r="A32" s="13"/>
      <c r="B32" s="13"/>
      <c r="C32" s="13"/>
      <c r="D32" s="13"/>
      <c r="E32" s="13"/>
      <c r="F32" s="13"/>
      <c r="G32" s="13"/>
      <c r="H32" s="13"/>
    </row>
  </sheetData>
  <sheetProtection selectLockedCells="1" selectUnlockedCells="1"/>
  <mergeCells count="17">
    <mergeCell ref="A30:G30"/>
    <mergeCell ref="A20:B20"/>
    <mergeCell ref="A21:B21"/>
    <mergeCell ref="A23:C23"/>
    <mergeCell ref="A24:C24"/>
    <mergeCell ref="B8:C8"/>
    <mergeCell ref="B10:C10"/>
    <mergeCell ref="A13:G13"/>
    <mergeCell ref="A14:G14"/>
    <mergeCell ref="A19:H19"/>
    <mergeCell ref="A28:G28"/>
    <mergeCell ref="A29:G29"/>
    <mergeCell ref="B1:H1"/>
    <mergeCell ref="B2:H2"/>
    <mergeCell ref="G5:H5"/>
    <mergeCell ref="B6:C6"/>
    <mergeCell ref="B7:C7"/>
  </mergeCells>
  <printOptions/>
  <pageMargins left="0.3902777777777778" right="0.25" top="0.9840277777777777" bottom="0.9840277777777777" header="0.5118055555555555" footer="0.5118055555555555"/>
  <pageSetup firstPageNumber="1" useFirstPageNumber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F32:G33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F32:G33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dtigc</dc:creator>
  <cp:keywords/>
  <dc:description/>
  <cp:lastModifiedBy>utilizator dtigc</cp:lastModifiedBy>
  <cp:lastPrinted>2024-04-12T06:00:30Z</cp:lastPrinted>
  <dcterms:created xsi:type="dcterms:W3CDTF">2023-02-15T12:01:34Z</dcterms:created>
  <dcterms:modified xsi:type="dcterms:W3CDTF">2024-04-12T06:00:34Z</dcterms:modified>
  <cp:category/>
  <cp:version/>
  <cp:contentType/>
  <cp:contentStatus/>
</cp:coreProperties>
</file>